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165" windowWidth="14925" windowHeight="7860" activeTab="0"/>
  </bookViews>
  <sheets>
    <sheet name="engr101 attendance" sheetId="1" r:id="rId1"/>
  </sheets>
  <definedNames>
    <definedName name="_xlnm.Print_Area" localSheetId="0">'engr101 attendance'!$A$1:$T$27</definedName>
  </definedNames>
  <calcPr fullCalcOnLoad="1"/>
</workbook>
</file>

<file path=xl/sharedStrings.xml><?xml version="1.0" encoding="utf-8"?>
<sst xmlns="http://schemas.openxmlformats.org/spreadsheetml/2006/main" count="131" uniqueCount="35">
  <si>
    <t>Date</t>
  </si>
  <si>
    <t>W</t>
  </si>
  <si>
    <t>F</t>
  </si>
  <si>
    <t>M</t>
  </si>
  <si>
    <t>Name</t>
  </si>
  <si>
    <t>Fall Semester 2001</t>
  </si>
  <si>
    <t>x</t>
  </si>
  <si>
    <t>Present (x)</t>
  </si>
  <si>
    <t xml:space="preserve">Lecture No. </t>
  </si>
  <si>
    <t>Day</t>
  </si>
  <si>
    <t>Please add your name at the bottom if necessary.</t>
  </si>
  <si>
    <t>Please INITIAL next to your name under the appropriate date.</t>
  </si>
  <si>
    <r>
      <t>Attendance</t>
    </r>
    <r>
      <rPr>
        <b/>
        <i/>
        <sz val="9"/>
        <rFont val="Arial"/>
        <family val="0"/>
      </rPr>
      <t>:</t>
    </r>
  </si>
  <si>
    <t>Absent (O)</t>
  </si>
  <si>
    <t>Total</t>
  </si>
  <si>
    <t>Absent</t>
  </si>
  <si>
    <t>Excused</t>
  </si>
  <si>
    <t>No Record</t>
  </si>
  <si>
    <t>Engineering 3000</t>
  </si>
  <si>
    <t>Average</t>
  </si>
  <si>
    <t>Student</t>
  </si>
  <si>
    <t>Daily Ave</t>
  </si>
  <si>
    <t>e</t>
  </si>
  <si>
    <t>Excused (e)</t>
  </si>
  <si>
    <t>Ernie</t>
  </si>
  <si>
    <t>o</t>
  </si>
  <si>
    <t>Anthony</t>
  </si>
  <si>
    <t>Barbara</t>
  </si>
  <si>
    <t>Cathy</t>
  </si>
  <si>
    <t>David</t>
  </si>
  <si>
    <t>Fred</t>
  </si>
  <si>
    <t>Graciela</t>
  </si>
  <si>
    <t>Henry</t>
  </si>
  <si>
    <t>John</t>
  </si>
  <si>
    <t>&gt; 4 absenses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</si>
</sst>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"/>
    <numFmt numFmtId="165" formatCode="#&quot;-&quot;##"/>
    <numFmt numFmtId="166" formatCode="0000"/>
    <numFmt numFmtId="167" formatCode=".00"/>
    <numFmt numFmtId="168" formatCode=".000"/>
    <numFmt numFmtId="169" formatCode="#&quot;/&quot;#"/>
    <numFmt numFmtId="170" formatCode="##&quot;/&quot;#"/>
    <numFmt numFmtId="171" formatCode="&quot;Feb&quot;\ #"/>
    <numFmt numFmtId="172" formatCode="&quot;2/&quot;"/>
    <numFmt numFmtId="173" formatCode="&quot;2/&quot;#"/>
    <numFmt numFmtId="174" formatCode="&quot;3/&quot;#"/>
    <numFmt numFmtId="175" formatCode="&quot;8/&quot;#"/>
    <numFmt numFmtId="176" formatCode="&quot;9/&quot;#"/>
    <numFmt numFmtId="177" formatCode="&quot;10/&quot;#"/>
    <numFmt numFmtId="178" formatCode="&quot;11/&quot;#"/>
    <numFmt numFmtId="179" formatCode="&quot;1/&quot;#"/>
    <numFmt numFmtId="180" formatCode="&quot;4/&quot;#"/>
    <numFmt numFmtId="181" formatCode="0.0"/>
  </numFmts>
  <fonts count="11">
    <font>
      <sz val="10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Geneva"/>
      <family val="0"/>
    </font>
    <font>
      <sz val="9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9"/>
      <name val="Arial"/>
      <family val="0"/>
    </font>
    <font>
      <b/>
      <sz val="9"/>
      <name val="Arial"/>
      <family val="2"/>
    </font>
    <font>
      <b/>
      <i/>
      <u val="single"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166" fontId="7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2" xfId="0" applyFont="1" applyFill="1" applyBorder="1" applyAlignment="1">
      <alignment textRotation="90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175" fontId="9" fillId="2" borderId="3" xfId="0" applyNumberFormat="1" applyFont="1" applyFill="1" applyBorder="1" applyAlignment="1">
      <alignment textRotation="90"/>
    </xf>
    <xf numFmtId="176" fontId="9" fillId="2" borderId="3" xfId="0" applyNumberFormat="1" applyFont="1" applyFill="1" applyBorder="1" applyAlignment="1">
      <alignment textRotation="90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66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6" borderId="2" xfId="0" applyFont="1" applyFill="1" applyBorder="1" applyAlignment="1">
      <alignment horizontal="center"/>
    </xf>
    <xf numFmtId="0" fontId="5" fillId="6" borderId="5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5" fillId="2" borderId="2" xfId="0" applyFont="1" applyFill="1" applyBorder="1" applyAlignment="1">
      <alignment horizontal="center" textRotation="90"/>
    </xf>
    <xf numFmtId="178" fontId="9" fillId="2" borderId="7" xfId="0" applyNumberFormat="1" applyFont="1" applyFill="1" applyBorder="1" applyAlignment="1">
      <alignment horizontal="center" textRotation="90"/>
    </xf>
    <xf numFmtId="0" fontId="9" fillId="2" borderId="3" xfId="0" applyFont="1" applyFill="1" applyBorder="1" applyAlignment="1">
      <alignment horizontal="center" textRotation="90"/>
    </xf>
    <xf numFmtId="0" fontId="5" fillId="2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166" fontId="9" fillId="2" borderId="9" xfId="0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166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0" borderId="0" xfId="0" applyFont="1" applyAlignment="1">
      <alignment textRotation="90"/>
    </xf>
    <xf numFmtId="0" fontId="9" fillId="0" borderId="0" xfId="0" applyFont="1" applyAlignment="1">
      <alignment textRotation="90"/>
    </xf>
    <xf numFmtId="0" fontId="9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166" fontId="9" fillId="2" borderId="17" xfId="0" applyNumberFormat="1" applyFont="1" applyFill="1" applyBorder="1" applyAlignment="1">
      <alignment horizontal="right" textRotation="90"/>
    </xf>
    <xf numFmtId="0" fontId="5" fillId="6" borderId="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view="pageBreakPreview" zoomScaleNormal="75" zoomScaleSheetLayoutView="100" workbookViewId="0" topLeftCell="A7">
      <selection activeCell="R24" sqref="R24"/>
    </sheetView>
  </sheetViews>
  <sheetFormatPr defaultColWidth="9.140625" defaultRowHeight="12.75"/>
  <cols>
    <col min="1" max="1" width="2.57421875" style="6" bestFit="1" customWidth="1"/>
    <col min="2" max="2" width="19.28125" style="1" customWidth="1"/>
    <col min="3" max="4" width="2.7109375" style="7" customWidth="1"/>
    <col min="5" max="11" width="2.8515625" style="1" customWidth="1"/>
    <col min="12" max="12" width="2.8515625" style="4" customWidth="1"/>
    <col min="13" max="14" width="2.8515625" style="1" customWidth="1"/>
    <col min="15" max="15" width="2.57421875" style="1" customWidth="1"/>
    <col min="16" max="16" width="1.421875" style="1" customWidth="1"/>
    <col min="17" max="17" width="2.8515625" style="1" bestFit="1" customWidth="1"/>
    <col min="18" max="28" width="2.8515625" style="1" customWidth="1"/>
    <col min="29" max="16384" width="10.8515625" style="1" customWidth="1"/>
  </cols>
  <sheetData>
    <row r="1" spans="2:12" ht="13.5" thickBot="1">
      <c r="B1" s="8" t="s">
        <v>18</v>
      </c>
      <c r="C1" s="9"/>
      <c r="D1" s="9"/>
      <c r="E1" s="9"/>
      <c r="F1" s="9"/>
      <c r="G1" s="9"/>
      <c r="H1" s="44"/>
      <c r="I1" s="45"/>
      <c r="J1" s="22"/>
      <c r="K1" s="26"/>
      <c r="L1" s="25"/>
    </row>
    <row r="2" spans="2:13" ht="12.75">
      <c r="B2" s="5" t="s">
        <v>5</v>
      </c>
      <c r="C2" s="1"/>
      <c r="D2" s="2"/>
      <c r="G2" s="22"/>
      <c r="H2" s="23"/>
      <c r="I2" s="24"/>
      <c r="J2" s="22"/>
      <c r="K2" s="22"/>
      <c r="L2" s="23"/>
      <c r="M2" s="22"/>
    </row>
    <row r="3" spans="2:13" ht="12.75">
      <c r="B3" s="5"/>
      <c r="C3" s="1"/>
      <c r="D3" s="2"/>
      <c r="G3" s="22"/>
      <c r="H3" s="23"/>
      <c r="I3" s="24"/>
      <c r="J3" s="22"/>
      <c r="K3" s="22"/>
      <c r="L3" s="23"/>
      <c r="M3" s="22"/>
    </row>
    <row r="4" spans="2:13" ht="12.75">
      <c r="B4" s="26" t="s">
        <v>12</v>
      </c>
      <c r="C4" s="25" t="s">
        <v>11</v>
      </c>
      <c r="D4" s="2"/>
      <c r="G4" s="22"/>
      <c r="H4" s="23"/>
      <c r="I4" s="24"/>
      <c r="J4" s="22"/>
      <c r="K4" s="22"/>
      <c r="L4" s="23"/>
      <c r="M4" s="22"/>
    </row>
    <row r="5" spans="2:13" ht="12.75">
      <c r="B5" s="22"/>
      <c r="C5" s="23" t="s">
        <v>10</v>
      </c>
      <c r="D5" s="2"/>
      <c r="G5" s="22"/>
      <c r="H5" s="23"/>
      <c r="I5" s="24"/>
      <c r="J5" s="22"/>
      <c r="K5" s="22"/>
      <c r="L5" s="23"/>
      <c r="M5" s="22"/>
    </row>
    <row r="6" spans="2:12" ht="12.75" customHeight="1">
      <c r="B6" s="3"/>
      <c r="C6" s="1"/>
      <c r="D6" s="1"/>
      <c r="H6" s="4"/>
      <c r="L6" s="1"/>
    </row>
    <row r="7" spans="1:28" s="4" customFormat="1" ht="12">
      <c r="A7" s="52"/>
      <c r="B7" s="52"/>
      <c r="C7" s="16" t="s">
        <v>8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/>
      <c r="K7" s="47">
        <v>7</v>
      </c>
      <c r="L7" s="47">
        <v>8</v>
      </c>
      <c r="M7" s="47">
        <v>9</v>
      </c>
      <c r="N7" s="47">
        <v>10</v>
      </c>
      <c r="O7" s="46"/>
      <c r="P7" s="46"/>
      <c r="Q7" s="47"/>
      <c r="R7" s="47"/>
      <c r="S7" s="47"/>
      <c r="T7" s="80" t="s">
        <v>34</v>
      </c>
      <c r="U7" s="11"/>
      <c r="V7" s="11"/>
      <c r="W7" s="11"/>
      <c r="X7" s="11"/>
      <c r="Y7" s="11"/>
      <c r="Z7" s="11"/>
      <c r="AA7" s="11"/>
      <c r="AB7" s="11"/>
    </row>
    <row r="8" spans="1:28" s="4" customFormat="1" ht="12" customHeight="1">
      <c r="A8" s="52"/>
      <c r="B8" s="47"/>
      <c r="C8" s="55" t="s">
        <v>9</v>
      </c>
      <c r="D8" s="15" t="s">
        <v>3</v>
      </c>
      <c r="E8" s="15" t="s">
        <v>1</v>
      </c>
      <c r="F8" s="15" t="s">
        <v>2</v>
      </c>
      <c r="G8" s="15" t="s">
        <v>3</v>
      </c>
      <c r="H8" s="15" t="s">
        <v>1</v>
      </c>
      <c r="I8" s="15" t="s">
        <v>2</v>
      </c>
      <c r="J8" s="15" t="s">
        <v>3</v>
      </c>
      <c r="K8" s="15" t="s">
        <v>1</v>
      </c>
      <c r="L8" s="15" t="s">
        <v>2</v>
      </c>
      <c r="M8" s="15" t="s">
        <v>3</v>
      </c>
      <c r="N8" s="15" t="s">
        <v>1</v>
      </c>
      <c r="O8" s="48"/>
      <c r="P8" s="48"/>
      <c r="Q8" s="49"/>
      <c r="R8" s="49"/>
      <c r="S8" s="49"/>
      <c r="T8" s="81"/>
      <c r="U8" s="11"/>
      <c r="V8" s="11"/>
      <c r="W8" s="11"/>
      <c r="X8" s="11"/>
      <c r="Y8" s="11"/>
      <c r="Z8" s="11"/>
      <c r="AA8" s="11"/>
      <c r="AB8" s="11"/>
    </row>
    <row r="9" spans="1:28" s="14" customFormat="1" ht="51.75" customHeight="1" thickBot="1">
      <c r="A9" s="17"/>
      <c r="B9" s="18" t="s">
        <v>4</v>
      </c>
      <c r="C9" s="78" t="s">
        <v>0</v>
      </c>
      <c r="D9" s="19">
        <v>20</v>
      </c>
      <c r="E9" s="19">
        <v>22</v>
      </c>
      <c r="F9" s="19">
        <v>24</v>
      </c>
      <c r="G9" s="19">
        <v>27</v>
      </c>
      <c r="H9" s="19">
        <v>29</v>
      </c>
      <c r="I9" s="19">
        <v>31</v>
      </c>
      <c r="J9" s="20">
        <v>3</v>
      </c>
      <c r="K9" s="20">
        <v>5</v>
      </c>
      <c r="L9" s="20">
        <v>7</v>
      </c>
      <c r="M9" s="20">
        <v>10</v>
      </c>
      <c r="N9" s="20">
        <v>12</v>
      </c>
      <c r="O9" s="50"/>
      <c r="P9" s="50"/>
      <c r="Q9" s="51" t="s">
        <v>14</v>
      </c>
      <c r="R9" s="51" t="s">
        <v>15</v>
      </c>
      <c r="S9" s="51" t="s">
        <v>16</v>
      </c>
      <c r="T9" s="82"/>
      <c r="U9" s="21"/>
      <c r="V9" s="21"/>
      <c r="W9" s="21"/>
      <c r="X9" s="21"/>
      <c r="Y9" s="21"/>
      <c r="Z9" s="21"/>
      <c r="AA9" s="21"/>
      <c r="AB9" s="21"/>
    </row>
    <row r="10" spans="1:28" ht="6" customHeight="1" thickTop="1">
      <c r="A10" s="12"/>
      <c r="B10" s="56"/>
      <c r="C10" s="13"/>
      <c r="D10" s="13"/>
      <c r="E10" s="22"/>
      <c r="F10" s="22"/>
      <c r="G10" s="22"/>
      <c r="H10" s="22"/>
      <c r="I10" s="22"/>
      <c r="J10" s="36"/>
      <c r="K10" s="22"/>
      <c r="L10" s="11"/>
      <c r="M10" s="22"/>
      <c r="N10" s="22"/>
      <c r="O10" s="22"/>
      <c r="P10" s="22"/>
      <c r="Q10" s="39"/>
      <c r="R10" s="40"/>
      <c r="S10" s="4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12">
        <v>1</v>
      </c>
      <c r="B11" s="54" t="s">
        <v>26</v>
      </c>
      <c r="C11" s="13"/>
      <c r="D11" s="13" t="s">
        <v>6</v>
      </c>
      <c r="E11" s="11" t="s">
        <v>6</v>
      </c>
      <c r="F11" s="11" t="s">
        <v>6</v>
      </c>
      <c r="G11" s="11" t="s">
        <v>25</v>
      </c>
      <c r="H11" s="11" t="s">
        <v>25</v>
      </c>
      <c r="I11" s="11" t="s">
        <v>6</v>
      </c>
      <c r="J11" s="34"/>
      <c r="K11" s="53" t="s">
        <v>6</v>
      </c>
      <c r="L11" s="53" t="s">
        <v>6</v>
      </c>
      <c r="M11" s="53" t="s">
        <v>6</v>
      </c>
      <c r="N11" s="53" t="s">
        <v>25</v>
      </c>
      <c r="O11" s="11"/>
      <c r="P11" s="11"/>
      <c r="Q11" s="37">
        <f aca="true" t="shared" si="0" ref="Q11:Q19">COUNTIF(D11:N11,"x")</f>
        <v>7</v>
      </c>
      <c r="R11" s="38">
        <f aca="true" t="shared" si="1" ref="R11:R19">COUNTIF(D11:N11,"O")</f>
        <v>3</v>
      </c>
      <c r="S11" s="41">
        <f>COUNTIF(D11:N11,"e")</f>
        <v>0</v>
      </c>
      <c r="T11" s="11">
        <f>IF(R11&gt;4.5,"*","")</f>
      </c>
      <c r="U11" s="11"/>
      <c r="V11" s="11"/>
      <c r="W11" s="11"/>
      <c r="X11" s="22"/>
      <c r="Y11" s="22"/>
      <c r="Z11" s="22"/>
      <c r="AA11" s="22"/>
      <c r="AB11" s="22"/>
    </row>
    <row r="12" spans="1:28" ht="12.75">
      <c r="A12" s="12">
        <v>2</v>
      </c>
      <c r="B12" s="54" t="s">
        <v>27</v>
      </c>
      <c r="C12" s="13"/>
      <c r="D12" s="13" t="s">
        <v>6</v>
      </c>
      <c r="E12" s="11" t="s">
        <v>6</v>
      </c>
      <c r="F12" s="11" t="s">
        <v>6</v>
      </c>
      <c r="G12" s="11" t="s">
        <v>6</v>
      </c>
      <c r="H12" s="11" t="s">
        <v>6</v>
      </c>
      <c r="I12" s="11" t="s">
        <v>6</v>
      </c>
      <c r="J12" s="34"/>
      <c r="K12" s="53" t="s">
        <v>6</v>
      </c>
      <c r="L12" s="53" t="s">
        <v>6</v>
      </c>
      <c r="M12" s="53" t="s">
        <v>6</v>
      </c>
      <c r="N12" s="53" t="s">
        <v>6</v>
      </c>
      <c r="O12" s="11"/>
      <c r="P12" s="11"/>
      <c r="Q12" s="37">
        <f t="shared" si="0"/>
        <v>10</v>
      </c>
      <c r="R12" s="38">
        <f t="shared" si="1"/>
        <v>0</v>
      </c>
      <c r="S12" s="41">
        <f aca="true" t="shared" si="2" ref="S12:S20">COUNTIF(D12:N12,"e")</f>
        <v>0</v>
      </c>
      <c r="T12" s="11">
        <f aca="true" t="shared" si="3" ref="T12:T19">IF(R12&gt;4.5,"*","")</f>
      </c>
      <c r="U12" s="11"/>
      <c r="V12" s="11"/>
      <c r="W12" s="11"/>
      <c r="X12" s="22"/>
      <c r="Y12" s="22"/>
      <c r="Z12" s="22"/>
      <c r="AA12" s="22"/>
      <c r="AB12" s="22"/>
    </row>
    <row r="13" spans="1:28" ht="12.75">
      <c r="A13" s="12">
        <v>3</v>
      </c>
      <c r="B13" s="54" t="s">
        <v>28</v>
      </c>
      <c r="C13" s="13"/>
      <c r="D13" s="13" t="s">
        <v>25</v>
      </c>
      <c r="E13" s="11" t="s">
        <v>6</v>
      </c>
      <c r="F13" s="11" t="s">
        <v>6</v>
      </c>
      <c r="G13" s="11" t="s">
        <v>6</v>
      </c>
      <c r="H13" s="11" t="s">
        <v>6</v>
      </c>
      <c r="I13" s="11" t="s">
        <v>6</v>
      </c>
      <c r="J13" s="34"/>
      <c r="K13" s="53" t="s">
        <v>6</v>
      </c>
      <c r="L13" s="53" t="s">
        <v>6</v>
      </c>
      <c r="M13" s="53" t="s">
        <v>6</v>
      </c>
      <c r="N13" s="53" t="s">
        <v>6</v>
      </c>
      <c r="O13" s="11"/>
      <c r="P13" s="11"/>
      <c r="Q13" s="37">
        <f t="shared" si="0"/>
        <v>9</v>
      </c>
      <c r="R13" s="38">
        <f t="shared" si="1"/>
        <v>1</v>
      </c>
      <c r="S13" s="41">
        <f t="shared" si="2"/>
        <v>0</v>
      </c>
      <c r="T13" s="11">
        <f t="shared" si="3"/>
      </c>
      <c r="U13" s="11"/>
      <c r="V13" s="11"/>
      <c r="W13" s="11"/>
      <c r="X13" s="22"/>
      <c r="Y13" s="22"/>
      <c r="Z13" s="22"/>
      <c r="AA13" s="22"/>
      <c r="AB13" s="22"/>
    </row>
    <row r="14" spans="1:28" ht="12.75">
      <c r="A14" s="12">
        <v>4</v>
      </c>
      <c r="B14" s="54" t="s">
        <v>29</v>
      </c>
      <c r="C14" s="13"/>
      <c r="D14" s="13" t="s">
        <v>6</v>
      </c>
      <c r="E14" s="11" t="s">
        <v>6</v>
      </c>
      <c r="F14" s="11" t="s">
        <v>6</v>
      </c>
      <c r="G14" s="11" t="s">
        <v>6</v>
      </c>
      <c r="H14" s="11" t="s">
        <v>6</v>
      </c>
      <c r="I14" s="11" t="s">
        <v>6</v>
      </c>
      <c r="J14" s="34"/>
      <c r="K14" s="53" t="s">
        <v>6</v>
      </c>
      <c r="L14" s="53" t="s">
        <v>6</v>
      </c>
      <c r="M14" s="53" t="s">
        <v>6</v>
      </c>
      <c r="N14" s="53" t="s">
        <v>6</v>
      </c>
      <c r="O14" s="11"/>
      <c r="P14" s="11"/>
      <c r="Q14" s="37">
        <f t="shared" si="0"/>
        <v>10</v>
      </c>
      <c r="R14" s="38">
        <f t="shared" si="1"/>
        <v>0</v>
      </c>
      <c r="S14" s="41">
        <f t="shared" si="2"/>
        <v>0</v>
      </c>
      <c r="T14" s="11">
        <f t="shared" si="3"/>
      </c>
      <c r="U14" s="11"/>
      <c r="V14" s="11"/>
      <c r="W14" s="11"/>
      <c r="X14" s="22"/>
      <c r="Y14" s="22"/>
      <c r="Z14" s="22"/>
      <c r="AA14" s="22"/>
      <c r="AB14" s="22"/>
    </row>
    <row r="15" spans="1:28" ht="12.75">
      <c r="A15" s="12">
        <v>5</v>
      </c>
      <c r="B15" s="54" t="s">
        <v>24</v>
      </c>
      <c r="C15" s="13"/>
      <c r="D15" s="13" t="s">
        <v>6</v>
      </c>
      <c r="E15" s="11" t="s">
        <v>6</v>
      </c>
      <c r="F15" s="11" t="s">
        <v>25</v>
      </c>
      <c r="G15" s="11" t="s">
        <v>6</v>
      </c>
      <c r="H15" s="11" t="s">
        <v>25</v>
      </c>
      <c r="I15" s="11" t="s">
        <v>25</v>
      </c>
      <c r="J15" s="34"/>
      <c r="K15" s="53" t="s">
        <v>25</v>
      </c>
      <c r="L15" s="53" t="s">
        <v>25</v>
      </c>
      <c r="M15" s="53" t="s">
        <v>22</v>
      </c>
      <c r="N15" s="53" t="s">
        <v>25</v>
      </c>
      <c r="O15" s="11"/>
      <c r="P15" s="11"/>
      <c r="Q15" s="37">
        <f t="shared" si="0"/>
        <v>3</v>
      </c>
      <c r="R15" s="38">
        <f t="shared" si="1"/>
        <v>6</v>
      </c>
      <c r="S15" s="41">
        <f t="shared" si="2"/>
        <v>1</v>
      </c>
      <c r="T15" s="11" t="str">
        <f t="shared" si="3"/>
        <v>*</v>
      </c>
      <c r="U15" s="11"/>
      <c r="V15" s="11"/>
      <c r="W15" s="11"/>
      <c r="X15" s="22"/>
      <c r="Y15" s="22"/>
      <c r="Z15" s="22"/>
      <c r="AA15" s="22"/>
      <c r="AB15" s="22"/>
    </row>
    <row r="16" spans="1:28" ht="12.75">
      <c r="A16" s="12">
        <v>6</v>
      </c>
      <c r="B16" s="54" t="s">
        <v>30</v>
      </c>
      <c r="C16" s="13"/>
      <c r="D16" s="13" t="s">
        <v>6</v>
      </c>
      <c r="E16" s="11" t="s">
        <v>6</v>
      </c>
      <c r="F16" s="11" t="s">
        <v>22</v>
      </c>
      <c r="G16" s="11" t="s">
        <v>6</v>
      </c>
      <c r="H16" s="11" t="s">
        <v>6</v>
      </c>
      <c r="I16" s="11" t="s">
        <v>6</v>
      </c>
      <c r="J16" s="34"/>
      <c r="K16" s="53" t="s">
        <v>6</v>
      </c>
      <c r="L16" s="53" t="s">
        <v>6</v>
      </c>
      <c r="M16" s="53" t="s">
        <v>6</v>
      </c>
      <c r="N16" s="53" t="s">
        <v>6</v>
      </c>
      <c r="O16" s="11"/>
      <c r="P16" s="11"/>
      <c r="Q16" s="37">
        <f t="shared" si="0"/>
        <v>9</v>
      </c>
      <c r="R16" s="38">
        <f t="shared" si="1"/>
        <v>0</v>
      </c>
      <c r="S16" s="41">
        <f t="shared" si="2"/>
        <v>1</v>
      </c>
      <c r="T16" s="11">
        <f t="shared" si="3"/>
      </c>
      <c r="U16" s="11"/>
      <c r="V16" s="11"/>
      <c r="W16" s="11"/>
      <c r="X16" s="22"/>
      <c r="Y16" s="22"/>
      <c r="Z16" s="22"/>
      <c r="AA16" s="22"/>
      <c r="AB16" s="22"/>
    </row>
    <row r="17" spans="1:28" ht="12.75">
      <c r="A17" s="12">
        <v>7</v>
      </c>
      <c r="B17" s="54" t="s">
        <v>31</v>
      </c>
      <c r="C17" s="13"/>
      <c r="D17" s="13" t="s">
        <v>25</v>
      </c>
      <c r="E17" s="11" t="s">
        <v>6</v>
      </c>
      <c r="F17" s="11" t="s">
        <v>6</v>
      </c>
      <c r="G17" s="11" t="s">
        <v>6</v>
      </c>
      <c r="H17" s="11" t="s">
        <v>6</v>
      </c>
      <c r="I17" s="11" t="s">
        <v>6</v>
      </c>
      <c r="J17" s="34"/>
      <c r="K17" s="53" t="s">
        <v>6</v>
      </c>
      <c r="L17" s="53" t="s">
        <v>6</v>
      </c>
      <c r="M17" s="53" t="s">
        <v>6</v>
      </c>
      <c r="N17" s="53" t="s">
        <v>6</v>
      </c>
      <c r="O17" s="11"/>
      <c r="P17" s="11"/>
      <c r="Q17" s="37">
        <f t="shared" si="0"/>
        <v>9</v>
      </c>
      <c r="R17" s="38">
        <f t="shared" si="1"/>
        <v>1</v>
      </c>
      <c r="S17" s="41">
        <f t="shared" si="2"/>
        <v>0</v>
      </c>
      <c r="T17" s="11">
        <f t="shared" si="3"/>
      </c>
      <c r="U17" s="11"/>
      <c r="V17" s="11"/>
      <c r="W17" s="11"/>
      <c r="X17" s="22"/>
      <c r="Y17" s="22"/>
      <c r="Z17" s="22"/>
      <c r="AA17" s="22"/>
      <c r="AB17" s="22"/>
    </row>
    <row r="18" spans="1:28" ht="12.75">
      <c r="A18" s="12">
        <v>8</v>
      </c>
      <c r="B18" s="54" t="s">
        <v>32</v>
      </c>
      <c r="C18" s="13"/>
      <c r="D18" s="13" t="s">
        <v>6</v>
      </c>
      <c r="E18" s="11" t="s">
        <v>6</v>
      </c>
      <c r="F18" s="11" t="s">
        <v>6</v>
      </c>
      <c r="G18" s="11" t="s">
        <v>6</v>
      </c>
      <c r="H18" s="11" t="s">
        <v>6</v>
      </c>
      <c r="I18" s="11" t="s">
        <v>6</v>
      </c>
      <c r="J18" s="34"/>
      <c r="K18" s="53" t="s">
        <v>6</v>
      </c>
      <c r="L18" s="53" t="s">
        <v>6</v>
      </c>
      <c r="M18" s="53" t="s">
        <v>6</v>
      </c>
      <c r="N18" s="53" t="s">
        <v>6</v>
      </c>
      <c r="O18" s="11"/>
      <c r="P18" s="11"/>
      <c r="Q18" s="37">
        <f t="shared" si="0"/>
        <v>10</v>
      </c>
      <c r="R18" s="38">
        <f t="shared" si="1"/>
        <v>0</v>
      </c>
      <c r="S18" s="41">
        <f t="shared" si="2"/>
        <v>0</v>
      </c>
      <c r="T18" s="11">
        <f t="shared" si="3"/>
      </c>
      <c r="U18" s="11"/>
      <c r="V18" s="11"/>
      <c r="W18" s="11"/>
      <c r="X18" s="22"/>
      <c r="Y18" s="22"/>
      <c r="Z18" s="22"/>
      <c r="AA18" s="22"/>
      <c r="AB18" s="22"/>
    </row>
    <row r="19" spans="1:28" ht="13.5" thickBot="1">
      <c r="A19" s="62">
        <v>9</v>
      </c>
      <c r="B19" s="63" t="s">
        <v>33</v>
      </c>
      <c r="C19" s="64"/>
      <c r="D19" s="64" t="s">
        <v>6</v>
      </c>
      <c r="E19" s="65" t="s">
        <v>6</v>
      </c>
      <c r="F19" s="65" t="s">
        <v>25</v>
      </c>
      <c r="G19" s="65" t="s">
        <v>6</v>
      </c>
      <c r="H19" s="65" t="s">
        <v>6</v>
      </c>
      <c r="I19" s="65" t="s">
        <v>25</v>
      </c>
      <c r="J19" s="66"/>
      <c r="K19" s="67" t="s">
        <v>25</v>
      </c>
      <c r="L19" s="67" t="s">
        <v>6</v>
      </c>
      <c r="M19" s="67" t="s">
        <v>6</v>
      </c>
      <c r="N19" s="67" t="s">
        <v>6</v>
      </c>
      <c r="O19" s="65"/>
      <c r="P19" s="65"/>
      <c r="Q19" s="76">
        <f t="shared" si="0"/>
        <v>7</v>
      </c>
      <c r="R19" s="77">
        <f t="shared" si="1"/>
        <v>3</v>
      </c>
      <c r="S19" s="79">
        <f t="shared" si="2"/>
        <v>0</v>
      </c>
      <c r="T19" s="65">
        <f t="shared" si="3"/>
      </c>
      <c r="U19" s="11"/>
      <c r="V19" s="11"/>
      <c r="W19" s="11"/>
      <c r="X19" s="22"/>
      <c r="Y19" s="22"/>
      <c r="Z19" s="22"/>
      <c r="AA19" s="22"/>
      <c r="AB19" s="22"/>
    </row>
    <row r="20" spans="1:23" ht="13.5" thickTop="1">
      <c r="A20" s="12"/>
      <c r="B20" s="57"/>
      <c r="C20" s="13"/>
      <c r="D20" s="13"/>
      <c r="E20" s="11"/>
      <c r="F20" s="11"/>
      <c r="G20" s="11"/>
      <c r="H20" s="11"/>
      <c r="I20" s="11"/>
      <c r="J20" s="34"/>
      <c r="K20" s="11"/>
      <c r="L20" s="11"/>
      <c r="M20" s="11"/>
      <c r="N20" s="11"/>
      <c r="O20" s="4"/>
      <c r="P20" s="4"/>
      <c r="Q20" s="59">
        <f>AVERAGE(Q11:Q19)</f>
        <v>8.222222222222221</v>
      </c>
      <c r="R20" s="60">
        <f>AVERAGE(R11:R19)</f>
        <v>1.5555555555555556</v>
      </c>
      <c r="S20" s="61">
        <f t="shared" si="2"/>
        <v>0</v>
      </c>
      <c r="T20" s="11"/>
      <c r="U20" s="4"/>
      <c r="V20" s="4"/>
      <c r="W20" s="4"/>
    </row>
    <row r="21" spans="1:23" ht="12.75">
      <c r="A21" s="12"/>
      <c r="B21" s="57"/>
      <c r="C21" s="13"/>
      <c r="D21" s="13"/>
      <c r="E21" s="11"/>
      <c r="F21" s="11"/>
      <c r="G21" s="11"/>
      <c r="H21" s="11"/>
      <c r="I21" s="11"/>
      <c r="J21" s="34"/>
      <c r="K21" s="11"/>
      <c r="L21" s="11"/>
      <c r="M21" s="11"/>
      <c r="N21" s="11"/>
      <c r="O21" s="4"/>
      <c r="P21" s="4"/>
      <c r="R21" s="71" t="s">
        <v>20</v>
      </c>
      <c r="S21" s="72"/>
      <c r="T21" s="11"/>
      <c r="U21" s="4"/>
      <c r="V21" s="4"/>
      <c r="W21" s="4"/>
    </row>
    <row r="22" spans="2:23" ht="12">
      <c r="B22" s="56" t="s">
        <v>7</v>
      </c>
      <c r="D22" s="10">
        <f aca="true" t="shared" si="4" ref="D22:I22">COUNTIF(D11:D19,"x")</f>
        <v>7</v>
      </c>
      <c r="E22" s="10">
        <f t="shared" si="4"/>
        <v>9</v>
      </c>
      <c r="F22" s="10">
        <f t="shared" si="4"/>
        <v>6</v>
      </c>
      <c r="G22" s="10">
        <f t="shared" si="4"/>
        <v>8</v>
      </c>
      <c r="H22" s="10">
        <f t="shared" si="4"/>
        <v>7</v>
      </c>
      <c r="I22" s="10">
        <f t="shared" si="4"/>
        <v>7</v>
      </c>
      <c r="J22" s="35"/>
      <c r="K22" s="10">
        <f>COUNTIF(K11:K19,"x")</f>
        <v>7</v>
      </c>
      <c r="L22" s="10">
        <f>COUNTIF(L11:L19,"x")</f>
        <v>8</v>
      </c>
      <c r="M22" s="10">
        <f>COUNTIF(M11:M19,"x")</f>
        <v>8</v>
      </c>
      <c r="N22" s="10">
        <f>COUNTIF(N11:N19,"x")</f>
        <v>7</v>
      </c>
      <c r="O22" s="4">
        <f>AVERAGE(D22:N22)</f>
        <v>7.4</v>
      </c>
      <c r="P22" s="4"/>
      <c r="Q22" s="73"/>
      <c r="R22" s="75" t="s">
        <v>19</v>
      </c>
      <c r="S22" s="73"/>
      <c r="T22" s="4"/>
      <c r="U22" s="4"/>
      <c r="V22" s="4"/>
      <c r="W22" s="4"/>
    </row>
    <row r="23" spans="2:23" ht="12">
      <c r="B23" s="56" t="s">
        <v>13</v>
      </c>
      <c r="D23" s="10">
        <f aca="true" t="shared" si="5" ref="D23:I23">COUNTIF(D11:D19,"O")</f>
        <v>2</v>
      </c>
      <c r="E23" s="10">
        <f t="shared" si="5"/>
        <v>0</v>
      </c>
      <c r="F23" s="10">
        <f t="shared" si="5"/>
        <v>2</v>
      </c>
      <c r="G23" s="10">
        <f t="shared" si="5"/>
        <v>1</v>
      </c>
      <c r="H23" s="10">
        <f t="shared" si="5"/>
        <v>2</v>
      </c>
      <c r="I23" s="10">
        <f t="shared" si="5"/>
        <v>2</v>
      </c>
      <c r="J23" s="35"/>
      <c r="K23" s="10">
        <f>COUNTIF(K11:K19,"O")</f>
        <v>2</v>
      </c>
      <c r="L23" s="10">
        <f>COUNTIF(L11:L19,"O")</f>
        <v>1</v>
      </c>
      <c r="M23" s="10">
        <f>COUNTIF(M11:M19,"O")</f>
        <v>0</v>
      </c>
      <c r="N23" s="10">
        <f>COUNTIF(N11:N19,"O")</f>
        <v>2</v>
      </c>
      <c r="O23" s="4">
        <f>AVERAGE(D23:N23)</f>
        <v>1.4</v>
      </c>
      <c r="P23" s="4"/>
      <c r="Q23" s="74"/>
      <c r="R23" s="74"/>
      <c r="S23" s="74"/>
      <c r="T23" s="4"/>
      <c r="U23" s="4"/>
      <c r="V23" s="4"/>
      <c r="W23" s="4"/>
    </row>
    <row r="24" spans="2:23" ht="12">
      <c r="B24" s="56" t="s">
        <v>23</v>
      </c>
      <c r="D24" s="10">
        <f>COUNTIF(D11:D19,"e")</f>
        <v>0</v>
      </c>
      <c r="E24" s="10">
        <f aca="true" t="shared" si="6" ref="E24:P24">COUNTIF(E11:E19,"e")</f>
        <v>0</v>
      </c>
      <c r="F24" s="10">
        <f t="shared" si="6"/>
        <v>1</v>
      </c>
      <c r="G24" s="10">
        <f t="shared" si="6"/>
        <v>0</v>
      </c>
      <c r="H24" s="10">
        <f t="shared" si="6"/>
        <v>0</v>
      </c>
      <c r="I24" s="10">
        <f t="shared" si="6"/>
        <v>0</v>
      </c>
      <c r="J24" s="35"/>
      <c r="K24" s="10">
        <f t="shared" si="6"/>
        <v>0</v>
      </c>
      <c r="L24" s="10">
        <f t="shared" si="6"/>
        <v>0</v>
      </c>
      <c r="M24" s="10">
        <f t="shared" si="6"/>
        <v>1</v>
      </c>
      <c r="N24" s="10">
        <f t="shared" si="6"/>
        <v>0</v>
      </c>
      <c r="O24" s="4">
        <f>AVERAGE(D24:N24)</f>
        <v>0.2</v>
      </c>
      <c r="P24" s="10">
        <f t="shared" si="6"/>
        <v>0</v>
      </c>
      <c r="Q24" s="74"/>
      <c r="R24" s="74"/>
      <c r="S24" s="74"/>
      <c r="T24" s="4"/>
      <c r="U24" s="4"/>
      <c r="V24" s="4"/>
      <c r="W24" s="4"/>
    </row>
    <row r="25" spans="2:23" ht="12">
      <c r="B25" s="58" t="s">
        <v>17</v>
      </c>
      <c r="C25" s="32"/>
      <c r="D25" s="33">
        <f aca="true" t="shared" si="7" ref="D25:I25">COUNTIF(D11:D19,"")</f>
        <v>0</v>
      </c>
      <c r="E25" s="33">
        <f t="shared" si="7"/>
        <v>0</v>
      </c>
      <c r="F25" s="33">
        <f t="shared" si="7"/>
        <v>0</v>
      </c>
      <c r="G25" s="33">
        <f t="shared" si="7"/>
        <v>0</v>
      </c>
      <c r="H25" s="33">
        <f t="shared" si="7"/>
        <v>0</v>
      </c>
      <c r="I25" s="33">
        <f t="shared" si="7"/>
        <v>0</v>
      </c>
      <c r="J25" s="68"/>
      <c r="K25" s="33">
        <f>COUNTIF(K11:K19,"")</f>
        <v>0</v>
      </c>
      <c r="L25" s="33">
        <f>COUNTIF(L11:L19,"")</f>
        <v>0</v>
      </c>
      <c r="M25" s="33">
        <f>COUNTIF(M11:M19,"")</f>
        <v>0</v>
      </c>
      <c r="N25" s="33">
        <f>COUNTIF(N11:N19,"")</f>
        <v>0</v>
      </c>
      <c r="O25" s="43">
        <f>AVERAGE(D25:N25)</f>
        <v>0</v>
      </c>
      <c r="P25" s="43"/>
      <c r="Q25" s="74"/>
      <c r="R25" s="74"/>
      <c r="S25" s="74"/>
      <c r="T25" s="4"/>
      <c r="U25" s="4"/>
      <c r="V25" s="4"/>
      <c r="W25" s="4"/>
    </row>
    <row r="26" spans="1:23" s="31" customFormat="1" ht="12">
      <c r="A26" s="30"/>
      <c r="B26" s="31" t="s">
        <v>14</v>
      </c>
      <c r="C26" s="10"/>
      <c r="D26" s="10">
        <f>SUM(D22:D25)</f>
        <v>9</v>
      </c>
      <c r="E26" s="10">
        <f aca="true" t="shared" si="8" ref="E26:N26">SUM(E22:E25)</f>
        <v>9</v>
      </c>
      <c r="F26" s="10">
        <f t="shared" si="8"/>
        <v>9</v>
      </c>
      <c r="G26" s="10">
        <f t="shared" si="8"/>
        <v>9</v>
      </c>
      <c r="H26" s="10">
        <f t="shared" si="8"/>
        <v>9</v>
      </c>
      <c r="I26" s="10">
        <f t="shared" si="8"/>
        <v>9</v>
      </c>
      <c r="J26" s="35"/>
      <c r="K26" s="10">
        <f t="shared" si="8"/>
        <v>9</v>
      </c>
      <c r="L26" s="10">
        <f t="shared" si="8"/>
        <v>9</v>
      </c>
      <c r="M26" s="10">
        <f t="shared" si="8"/>
        <v>9</v>
      </c>
      <c r="N26" s="10">
        <f t="shared" si="8"/>
        <v>9</v>
      </c>
      <c r="O26" s="4">
        <f>AVERAGE(D26:N26)</f>
        <v>9</v>
      </c>
      <c r="P26" s="10"/>
      <c r="Q26" s="74"/>
      <c r="R26" s="74"/>
      <c r="S26" s="74"/>
      <c r="T26" s="10"/>
      <c r="U26" s="10"/>
      <c r="V26" s="10"/>
      <c r="W26" s="10"/>
    </row>
    <row r="27" spans="1:23" s="28" customFormat="1" ht="43.5">
      <c r="A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70" t="s">
        <v>21</v>
      </c>
      <c r="P27" s="29"/>
      <c r="Q27" s="10"/>
      <c r="R27" s="10"/>
      <c r="S27" s="10"/>
      <c r="T27" s="29"/>
      <c r="U27" s="29"/>
      <c r="V27" s="29"/>
      <c r="W27" s="29"/>
    </row>
    <row r="28" spans="5:23" ht="12">
      <c r="E28" s="4"/>
      <c r="F28" s="4"/>
      <c r="G28" s="4"/>
      <c r="H28" s="4"/>
      <c r="I28" s="4"/>
      <c r="J28" s="4"/>
      <c r="K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2">
      <c r="O29" s="69"/>
    </row>
  </sheetData>
  <mergeCells count="1">
    <mergeCell ref="T7:T9"/>
  </mergeCells>
  <printOptions gridLines="1"/>
  <pageMargins left="0.25" right="0.25" top="0.25" bottom="0.25" header="0.5" footer="0.5"/>
  <pageSetup fitToHeight="1" fitToWidth="1" horizontalDpi="300" verticalDpi="300" orientation="landscape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sbcc</dc:creator>
  <cp:keywords/>
  <dc:description/>
  <cp:lastModifiedBy> Dom</cp:lastModifiedBy>
  <cp:lastPrinted>2001-09-29T08:45:20Z</cp:lastPrinted>
  <dcterms:created xsi:type="dcterms:W3CDTF">2001-07-27T23:38:52Z</dcterms:created>
  <dcterms:modified xsi:type="dcterms:W3CDTF">2005-09-05T22:01:23Z</dcterms:modified>
  <cp:category/>
  <cp:version/>
  <cp:contentType/>
  <cp:contentStatus/>
</cp:coreProperties>
</file>